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734" activeTab="0"/>
  </bookViews>
  <sheets>
    <sheet name="отчет на ДУму2010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petip</author>
  </authors>
  <commentList>
    <comment ref="C46" authorId="0">
      <text>
        <r>
          <rPr>
            <b/>
            <sz val="10"/>
            <rFont val="Tahoma"/>
            <family val="0"/>
          </rPr>
          <t>petip:</t>
        </r>
        <r>
          <rPr>
            <sz val="10"/>
            <rFont val="Tahoma"/>
            <family val="0"/>
          </rPr>
          <t xml:space="preserve">
В договоре к-прод. Площадь 76,3</t>
        </r>
      </text>
    </comment>
  </commentList>
</comments>
</file>

<file path=xl/sharedStrings.xml><?xml version="1.0" encoding="utf-8"?>
<sst xmlns="http://schemas.openxmlformats.org/spreadsheetml/2006/main" count="296" uniqueCount="162">
  <si>
    <t>№ п/п</t>
  </si>
  <si>
    <t>Адрес</t>
  </si>
  <si>
    <t>Площадь, кв.м</t>
  </si>
  <si>
    <t>ул.40 лет Октября, 3а</t>
  </si>
  <si>
    <t>Способ приватизации</t>
  </si>
  <si>
    <t>аукцион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</si>
  <si>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</si>
  <si>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</si>
  <si>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</si>
  <si>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</si>
  <si>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</si>
  <si>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 xml:space="preserve">Приложение </t>
  </si>
  <si>
    <t>ул.Гоголя, 76</t>
  </si>
  <si>
    <t>ул.Мало-Олонская, 25</t>
  </si>
  <si>
    <t>ул.Песчаная, 80</t>
  </si>
  <si>
    <t>ул.Панфиловцев, 16</t>
  </si>
  <si>
    <t>ул.Новоси-бирская, 14</t>
  </si>
  <si>
    <t>ул.Октябрят, 42</t>
  </si>
  <si>
    <t>ул.Германа Титова, 21</t>
  </si>
  <si>
    <t>ул.Благо-вещенская, 12</t>
  </si>
  <si>
    <t>ул.Взлетная, 14</t>
  </si>
  <si>
    <t>ул.Геблера, 30</t>
  </si>
  <si>
    <t>ул.Геблера, 28</t>
  </si>
  <si>
    <t>ул.Чеглецова, 12</t>
  </si>
  <si>
    <t>ул.Матросова, 15</t>
  </si>
  <si>
    <t>ул.50 лет СССР, 4</t>
  </si>
  <si>
    <t>ул.Антона Петрова, 69б</t>
  </si>
  <si>
    <t>ул.Малахова, 54</t>
  </si>
  <si>
    <t>Павловский тракт, 277а</t>
  </si>
  <si>
    <t>ул.Новоси-бирская, 32</t>
  </si>
  <si>
    <t>ул.Малахова, 48/ ул.Юрина, 227</t>
  </si>
  <si>
    <t>ул.Льва Толстого, 31</t>
  </si>
  <si>
    <t>ул.Энтузиастов, 28</t>
  </si>
  <si>
    <t xml:space="preserve">Змеиногорский тракт, 106к р.п.Южный
</t>
  </si>
  <si>
    <t>ул Гоголя, 40а</t>
  </si>
  <si>
    <t>ул 80 Гвардей-ской Дивизии, 40</t>
  </si>
  <si>
    <t>ул.Льва Толстого, 28</t>
  </si>
  <si>
    <t>ул.Брестская, 14</t>
  </si>
  <si>
    <t>ул.Кулагина П.С., 17</t>
  </si>
  <si>
    <t xml:space="preserve">нежилое помещение на 1-м этаже </t>
  </si>
  <si>
    <t xml:space="preserve">нежилое помещение на 1-м, 2-м этажах </t>
  </si>
  <si>
    <t xml:space="preserve">нежилое помещение на 1-м этаже жилого дома </t>
  </si>
  <si>
    <t>ОАО «Барнаул-Квартал»</t>
  </si>
  <si>
    <t xml:space="preserve">25,0003% (72000 штук) обыкновенных именных акций номинальной стоимостью 1 000 (одна тысяча) рублей </t>
  </si>
  <si>
    <t xml:space="preserve">Нежилое одноэтажное здание механической мастерской на земельном участке. </t>
  </si>
  <si>
    <t>нежилое помещение на 1-м этаже жилого дома</t>
  </si>
  <si>
    <t xml:space="preserve">Здания котельной и насосной на земельном участке </t>
  </si>
  <si>
    <t xml:space="preserve">здание гаража и мастерской на земельном участке </t>
  </si>
  <si>
    <t>нежилое помещение на 1-м этаже и в подвале жилого дома</t>
  </si>
  <si>
    <t xml:space="preserve">нежилое помещение на 1-м и антресольном этажах </t>
  </si>
  <si>
    <t xml:space="preserve">нежилое помещение на 1-м этаже и в подвале  жилого дома  </t>
  </si>
  <si>
    <t xml:space="preserve">нежилое помещение на 1-м этаже жилого  дома </t>
  </si>
  <si>
    <t xml:space="preserve">нежилое помещение в здании литер Б </t>
  </si>
  <si>
    <t xml:space="preserve">нежилое помещение в подвале  жилого  дома </t>
  </si>
  <si>
    <t>проезд 9 Мая, 11/ пр-кт Комсо-мольский, 111</t>
  </si>
  <si>
    <t xml:space="preserve">нежилое помещение в подвале жилого дома </t>
  </si>
  <si>
    <t xml:space="preserve">нежилое помещение в подвале жилого  дома </t>
  </si>
  <si>
    <t>пр-кт Ленина, 151а</t>
  </si>
  <si>
    <t>пр-кт Ленина, 159</t>
  </si>
  <si>
    <t>пр-кт Ленина, 112</t>
  </si>
  <si>
    <t>ул.Никитина, 126/ пр-кт Красно-армейский, 31</t>
  </si>
  <si>
    <t>пр-кт Комсо-мольский, 79</t>
  </si>
  <si>
    <t>пр-кт Ленина, 67а</t>
  </si>
  <si>
    <t>ул.Никитина, 92/ пр-кт Социа-листический, 32</t>
  </si>
  <si>
    <t>пр-кт Ленина, 167</t>
  </si>
  <si>
    <t>пр-кт Космо-навтов, 45</t>
  </si>
  <si>
    <t>пр-кт Социа-листический, 69</t>
  </si>
  <si>
    <t>пр-кт Социа-листический, 76</t>
  </si>
  <si>
    <t>пр-кт Калинина, 4</t>
  </si>
  <si>
    <t>пр-кт Строителей, 8</t>
  </si>
  <si>
    <t xml:space="preserve">нежилое здание с пристроями </t>
  </si>
  <si>
    <t xml:space="preserve">нежилое помещение в подвале и на 1-м этаже жилого дома </t>
  </si>
  <si>
    <t>нежилое помещение в подвале жилого дома</t>
  </si>
  <si>
    <t xml:space="preserve">нежилое помещение цокольного этажа жилого дома </t>
  </si>
  <si>
    <t xml:space="preserve">нежилое помещение на 1-м этаже административного здания </t>
  </si>
  <si>
    <t xml:space="preserve">нежилое помещение в цокольном этаже жилого дома </t>
  </si>
  <si>
    <t>105/500 долей в здании аптеки литер А общей площадью 429,1 кв.м</t>
  </si>
  <si>
    <t>Государственная регистрация перехода права произошла 04.02.2010</t>
  </si>
  <si>
    <t>Государственная регистрация перехода права произошла 19.03.2010</t>
  </si>
  <si>
    <t>Государственная регистрация перехода права произошла 21.01.2010</t>
  </si>
  <si>
    <t>Государственная регистрация перехода права произошла 03.02.2010</t>
  </si>
  <si>
    <t>Государственная регистрация перехода права произошла 14.01.2010</t>
  </si>
  <si>
    <t>Государственная регистрация перехода права произошла 18.01.2010</t>
  </si>
  <si>
    <t>Государственная регистрация перехода права произошла 22.01.2010</t>
  </si>
  <si>
    <t>Заместитель председателя комитета                                             _________________________________С.Н.Фоминых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</si>
  <si>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</si>
  <si>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</si>
  <si>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</t>
  </si>
  <si>
    <t xml:space="preserve">1.2.1.Продажа объектов в соответствии с решением Барнаульской городской Думы от 02.10.2009 №184 «Об утверждении прогнозного плана приватизации объектов муниципальной собственности на 2009-2010 годы» </t>
  </si>
  <si>
    <t xml:space="preserve">ул.Сиреневая, 13 </t>
  </si>
  <si>
    <t>ул.Георгиева, 2</t>
  </si>
  <si>
    <t>ул. Воровского, 111</t>
  </si>
  <si>
    <t>ул.Георгиева, 35</t>
  </si>
  <si>
    <t>ул.Чкалова, 89</t>
  </si>
  <si>
    <t>ул.Никитина, 71</t>
  </si>
  <si>
    <t>ул.Льва Толстого, 30</t>
  </si>
  <si>
    <t xml:space="preserve">ул.Северо-Западная, 228 </t>
  </si>
  <si>
    <t>ул.Северо-Западная, 228</t>
  </si>
  <si>
    <t>ул.Солнечная поляна, 23а</t>
  </si>
  <si>
    <t>ул.Северо-Западная 2-я, 61а</t>
  </si>
  <si>
    <t xml:space="preserve">пр-кт Ленина, 199/ ул. Эмилии Алексеевой, 2, </t>
  </si>
  <si>
    <t>нежилое помещение на 1-м этаже жилого  дома</t>
  </si>
  <si>
    <t xml:space="preserve">42/125 долей  в нежилом здании общей площадью 430,7 кв.м </t>
  </si>
  <si>
    <t>216/1000 долей нежилое здания литер А общей площадью 144,8 кв.м</t>
  </si>
  <si>
    <t xml:space="preserve">22/25 долей нежилое здания литер АА1 общей площадью 207,4 кв.м </t>
  </si>
  <si>
    <t>784/1000 долей нежилое здания литер А общей площадью 144,8 кв.м</t>
  </si>
  <si>
    <t>543/1000 долей нежилое помещение  в подвале жилого дома общей площадью 232,3 кв.м</t>
  </si>
  <si>
    <t xml:space="preserve">79/500 долей нежилое помещение на 1-м этаже жилого дома общей площадью 72,9 кв.м </t>
  </si>
  <si>
    <t xml:space="preserve">нежилое помещение магазина на 1-м этаже жилого  дома </t>
  </si>
  <si>
    <t xml:space="preserve">нежилое помещение с входным узлом  в подвале  жилого  дома </t>
  </si>
  <si>
    <t xml:space="preserve">нежилое помещение с входным узлом на 1-м этаже жилого  дома </t>
  </si>
  <si>
    <t xml:space="preserve">нежилое помещение в подвале  и на 1-м этаже жилого дома </t>
  </si>
  <si>
    <t xml:space="preserve">нежилое помещение  в подвале жилого дома </t>
  </si>
  <si>
    <t xml:space="preserve">нежилое помещение </t>
  </si>
  <si>
    <t>365/1000 долей нежилого здания общей площадью 236,6 кв.м</t>
  </si>
  <si>
    <t xml:space="preserve">нежилое помещение на 1-м этаже  жилого дома </t>
  </si>
  <si>
    <t xml:space="preserve">нежилое помещение  на 1-м этаже жилого дома </t>
  </si>
  <si>
    <t xml:space="preserve">нежилое помещение магазина на 1-м этаже и в подвале жилого дома </t>
  </si>
  <si>
    <t>412/1000 долей нежилого помещения в подвале общей площадью 74,7 кв.м</t>
  </si>
  <si>
    <t xml:space="preserve">521/1000 долей нежилого помещения в подвале жилого дома общей площадью 324 кв.метра </t>
  </si>
  <si>
    <t xml:space="preserve">нежилое помещение магазина на 1-м этаже </t>
  </si>
  <si>
    <t xml:space="preserve">нежилое помещение магазина на 1-м этаже жилого дома </t>
  </si>
  <si>
    <t>Итого по разделу 1.2.1.</t>
  </si>
  <si>
    <t>1.2.2.Продажа объектов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</si>
  <si>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>Итого по разделу 1.2.2.</t>
  </si>
  <si>
    <t>ул.Деповская, 34</t>
  </si>
  <si>
    <t xml:space="preserve">44/500 долей нежилого помещения подвала и 1-го этажа в  жилом доме общей площадью 1466,6 кв.м </t>
  </si>
  <si>
    <t>ул.Анатолия, 68/пр-кт Ленина, 26</t>
  </si>
  <si>
    <t>пр-кт Дзержинского, 1 р.п.Южный</t>
  </si>
  <si>
    <t>пр-кт Комсомольский, 79</t>
  </si>
  <si>
    <t>пр-кт Ленина, 54</t>
  </si>
  <si>
    <t>пр-кт Ленина, 73</t>
  </si>
  <si>
    <t xml:space="preserve">пр-кт Ленина, 102/ул.Пионеров, 19 </t>
  </si>
  <si>
    <t>пр-кт Ленина, 103</t>
  </si>
  <si>
    <t>пр-кт Ленина,140</t>
  </si>
  <si>
    <t>ул.Лермонтова, 15б</t>
  </si>
  <si>
    <t>ул.Малахова, 111</t>
  </si>
  <si>
    <t>ул.Молодежная, 64</t>
  </si>
  <si>
    <t>ул.Пролетарская, 67/пр-кт Ленина, 28</t>
  </si>
  <si>
    <t>ул.Попова, 102</t>
  </si>
  <si>
    <t>ул.Советской Армии, 163а</t>
  </si>
  <si>
    <t>ул.Чудненко, 95</t>
  </si>
  <si>
    <t>ул.Юрина, 208</t>
  </si>
  <si>
    <t xml:space="preserve">Отчет об итогах приватизации объектов муниципальной собственности за 2010 год </t>
  </si>
  <si>
    <t>Рассрочка на 3 года.</t>
  </si>
  <si>
    <t>Итого по разделу 1.1.</t>
  </si>
  <si>
    <t>Итого по разделу 1.2.</t>
  </si>
  <si>
    <t>ВСЕГО по разделу 1</t>
  </si>
  <si>
    <t>2.Продажа акций открытых акционерных обществ</t>
  </si>
  <si>
    <t>Государственная регистрация перехода права произошла 01.02.2010</t>
  </si>
  <si>
    <t>ВСЕГО по разделу 2</t>
  </si>
  <si>
    <t>Государственная регистрация перехода права произошла 22.12.2009, документы получены в 2010 году</t>
  </si>
  <si>
    <t>Государственная регистрация перехода права произошла 24.12.2009, документы получены в 2010 году</t>
  </si>
  <si>
    <t>Государственная регистрация перехода права произошла 29.12.2009, документы получены в 2010 году</t>
  </si>
  <si>
    <t>Государственная регистрация перехода права произошла 10.12.2009, документы получены в 2010 году</t>
  </si>
  <si>
    <t>255/1000 долей нежилого помещения на 1-м этаже жилого дома общей площадью 117,4 кв.м</t>
  </si>
  <si>
    <t>ул.Чайковского, 33, р.п. Южный</t>
  </si>
  <si>
    <t xml:space="preserve">Рассрочка на 3 года. В бюджет города поступило 65 459 997,96 руб. </t>
  </si>
  <si>
    <t>Вся сумма поступила в бюджет города</t>
  </si>
  <si>
    <t xml:space="preserve">В бюджет города поступило                  122 309 697,96 руб. </t>
  </si>
  <si>
    <t>ВСЕГО по разделам 1, 2</t>
  </si>
  <si>
    <t xml:space="preserve">В бюджет города поступило                  153 553 697,96 руб.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</si>
</sst>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14" fontId="7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="75" zoomScaleNormal="75" zoomScalePageLayoutView="0" workbookViewId="0" topLeftCell="A1">
      <selection activeCell="G98" sqref="G98"/>
    </sheetView>
  </sheetViews>
  <sheetFormatPr defaultColWidth="9.00390625" defaultRowHeight="40.5" customHeight="1"/>
  <cols>
    <col min="1" max="1" width="9.125" style="10" customWidth="1"/>
    <col min="2" max="2" width="36.00390625" style="11" customWidth="1"/>
    <col min="3" max="3" width="64.625" style="11" customWidth="1"/>
    <col min="4" max="4" width="18.625" style="10" customWidth="1"/>
    <col min="5" max="5" width="36.125" style="11" customWidth="1"/>
    <col min="6" max="6" width="18.625" style="11" customWidth="1"/>
    <col min="7" max="7" width="23.625" style="11" customWidth="1"/>
    <col min="8" max="8" width="45.875" style="12" customWidth="1"/>
    <col min="9" max="16384" width="9.125" style="11" customWidth="1"/>
  </cols>
  <sheetData>
    <row r="1" spans="7:8" ht="21.75" customHeight="1">
      <c r="G1" s="36" t="s">
        <v>11</v>
      </c>
      <c r="H1" s="36"/>
    </row>
    <row r="2" spans="1:8" ht="33.75" customHeight="1">
      <c r="A2" s="26" t="s">
        <v>143</v>
      </c>
      <c r="B2" s="26"/>
      <c r="C2" s="26"/>
      <c r="D2" s="26"/>
      <c r="E2" s="26"/>
      <c r="F2" s="26"/>
      <c r="G2" s="26"/>
      <c r="H2" s="26"/>
    </row>
    <row r="3" spans="1:8" ht="40.5" customHeight="1">
      <c r="A3" s="3" t="s">
        <v>0</v>
      </c>
      <c r="B3" s="3" t="s">
        <v>1</v>
      </c>
      <c r="C3" s="3" t="s">
        <v>9</v>
      </c>
      <c r="D3" s="3" t="s">
        <v>2</v>
      </c>
      <c r="E3" s="3" t="s">
        <v>4</v>
      </c>
      <c r="F3" s="3" t="s">
        <v>6</v>
      </c>
      <c r="G3" s="9" t="s">
        <v>8</v>
      </c>
      <c r="H3" s="6" t="s">
        <v>10</v>
      </c>
    </row>
    <row r="4" spans="1:8" ht="24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40.5" customHeight="1">
      <c r="A5" s="27" t="s">
        <v>85</v>
      </c>
      <c r="B5" s="27"/>
      <c r="C5" s="27"/>
      <c r="D5" s="27"/>
      <c r="E5" s="27"/>
      <c r="F5" s="27"/>
      <c r="G5" s="27"/>
      <c r="H5" s="13"/>
    </row>
    <row r="6" spans="1:8" ht="40.5" customHeight="1">
      <c r="A6" s="27" t="s">
        <v>86</v>
      </c>
      <c r="B6" s="27"/>
      <c r="C6" s="27"/>
      <c r="D6" s="27"/>
      <c r="E6" s="27"/>
      <c r="F6" s="27"/>
      <c r="G6" s="27"/>
      <c r="H6" s="28"/>
    </row>
    <row r="7" spans="1:8" ht="37.5" customHeight="1">
      <c r="A7" s="6">
        <v>1</v>
      </c>
      <c r="B7" s="5" t="s">
        <v>3</v>
      </c>
      <c r="C7" s="5" t="s">
        <v>50</v>
      </c>
      <c r="D7" s="6">
        <v>342.7</v>
      </c>
      <c r="E7" s="1" t="s">
        <v>5</v>
      </c>
      <c r="F7" s="7">
        <v>40477</v>
      </c>
      <c r="G7" s="1">
        <v>6260000</v>
      </c>
      <c r="H7" s="17"/>
    </row>
    <row r="8" spans="1:8" ht="33.75" customHeight="1">
      <c r="A8" s="6">
        <f>$A7+1</f>
        <v>2</v>
      </c>
      <c r="B8" s="5" t="s">
        <v>35</v>
      </c>
      <c r="C8" s="5" t="s">
        <v>48</v>
      </c>
      <c r="D8" s="6">
        <v>1457.4</v>
      </c>
      <c r="E8" s="1" t="s">
        <v>5</v>
      </c>
      <c r="F8" s="7">
        <v>40410</v>
      </c>
      <c r="G8" s="1">
        <v>22440000</v>
      </c>
      <c r="H8" s="17"/>
    </row>
    <row r="9" spans="1:8" ht="35.25" customHeight="1">
      <c r="A9" s="6">
        <f aca="true" t="shared" si="0" ref="A9:A20">$A8+1</f>
        <v>3</v>
      </c>
      <c r="B9" s="5" t="s">
        <v>37</v>
      </c>
      <c r="C9" s="5" t="s">
        <v>41</v>
      </c>
      <c r="D9" s="6">
        <v>38.6</v>
      </c>
      <c r="E9" s="1" t="s">
        <v>5</v>
      </c>
      <c r="F9" s="7">
        <v>40463</v>
      </c>
      <c r="G9" s="1">
        <v>2240000</v>
      </c>
      <c r="H9" s="17"/>
    </row>
    <row r="10" spans="1:8" ht="44.25" customHeight="1">
      <c r="A10" s="6">
        <f t="shared" si="0"/>
        <v>4</v>
      </c>
      <c r="B10" s="5" t="s">
        <v>34</v>
      </c>
      <c r="C10" s="5" t="s">
        <v>47</v>
      </c>
      <c r="D10" s="6">
        <v>216.4</v>
      </c>
      <c r="E10" s="1" t="s">
        <v>5</v>
      </c>
      <c r="F10" s="7">
        <v>40410</v>
      </c>
      <c r="G10" s="1">
        <v>3590000</v>
      </c>
      <c r="H10" s="17"/>
    </row>
    <row r="11" spans="1:8" ht="55.5" customHeight="1">
      <c r="A11" s="6">
        <f t="shared" si="0"/>
        <v>5</v>
      </c>
      <c r="B11" s="5" t="s">
        <v>33</v>
      </c>
      <c r="C11" s="5" t="s">
        <v>46</v>
      </c>
      <c r="D11" s="6">
        <v>203.6</v>
      </c>
      <c r="E11" s="1" t="s">
        <v>5</v>
      </c>
      <c r="F11" s="7">
        <v>40403</v>
      </c>
      <c r="G11" s="1">
        <v>1360000</v>
      </c>
      <c r="H11" s="17"/>
    </row>
    <row r="12" spans="1:8" ht="44.25" customHeight="1">
      <c r="A12" s="6">
        <f t="shared" si="0"/>
        <v>6</v>
      </c>
      <c r="B12" s="5" t="s">
        <v>38</v>
      </c>
      <c r="C12" s="5" t="s">
        <v>45</v>
      </c>
      <c r="D12" s="6">
        <v>29.5</v>
      </c>
      <c r="E12" s="1" t="s">
        <v>5</v>
      </c>
      <c r="F12" s="7">
        <v>40540</v>
      </c>
      <c r="G12" s="1">
        <v>600000</v>
      </c>
      <c r="H12" s="17"/>
    </row>
    <row r="13" spans="1:8" ht="36.75" customHeight="1">
      <c r="A13" s="6">
        <f t="shared" si="0"/>
        <v>7</v>
      </c>
      <c r="B13" s="5" t="s">
        <v>59</v>
      </c>
      <c r="C13" s="5" t="s">
        <v>45</v>
      </c>
      <c r="D13" s="6">
        <v>41.5</v>
      </c>
      <c r="E13" s="1" t="s">
        <v>5</v>
      </c>
      <c r="F13" s="7">
        <v>40498</v>
      </c>
      <c r="G13" s="1">
        <v>2810000</v>
      </c>
      <c r="H13" s="17"/>
    </row>
    <row r="14" spans="1:8" ht="40.5" customHeight="1">
      <c r="A14" s="6">
        <f t="shared" si="0"/>
        <v>8</v>
      </c>
      <c r="B14" s="5" t="s">
        <v>57</v>
      </c>
      <c r="C14" s="18" t="s">
        <v>44</v>
      </c>
      <c r="D14" s="6">
        <v>114.6</v>
      </c>
      <c r="E14" s="1" t="s">
        <v>5</v>
      </c>
      <c r="F14" s="7">
        <v>40267</v>
      </c>
      <c r="G14" s="1">
        <v>1639700</v>
      </c>
      <c r="H14" s="17"/>
    </row>
    <row r="15" spans="1:8" ht="33.75" customHeight="1">
      <c r="A15" s="6">
        <f t="shared" si="0"/>
        <v>9</v>
      </c>
      <c r="B15" s="5" t="s">
        <v>58</v>
      </c>
      <c r="C15" s="5" t="s">
        <v>41</v>
      </c>
      <c r="D15" s="6">
        <v>57.9</v>
      </c>
      <c r="E15" s="1" t="s">
        <v>5</v>
      </c>
      <c r="F15" s="7">
        <v>40477</v>
      </c>
      <c r="G15" s="1">
        <v>3610000</v>
      </c>
      <c r="H15" s="17"/>
    </row>
    <row r="16" spans="1:8" ht="40.5" customHeight="1">
      <c r="A16" s="6">
        <f t="shared" si="0"/>
        <v>10</v>
      </c>
      <c r="B16" s="5" t="s">
        <v>36</v>
      </c>
      <c r="C16" s="5" t="s">
        <v>49</v>
      </c>
      <c r="D16" s="6">
        <v>101.9</v>
      </c>
      <c r="E16" s="1" t="s">
        <v>5</v>
      </c>
      <c r="F16" s="7">
        <v>40417</v>
      </c>
      <c r="G16" s="1">
        <v>3430000</v>
      </c>
      <c r="H16" s="17"/>
    </row>
    <row r="17" spans="1:8" ht="34.5" customHeight="1">
      <c r="A17" s="6">
        <f t="shared" si="0"/>
        <v>11</v>
      </c>
      <c r="B17" s="5" t="s">
        <v>36</v>
      </c>
      <c r="C17" s="5" t="s">
        <v>40</v>
      </c>
      <c r="D17" s="6">
        <v>437.7</v>
      </c>
      <c r="E17" s="1" t="s">
        <v>5</v>
      </c>
      <c r="F17" s="7">
        <v>40463</v>
      </c>
      <c r="G17" s="1">
        <v>4500000</v>
      </c>
      <c r="H17" s="17"/>
    </row>
    <row r="18" spans="1:8" ht="25.5" customHeight="1">
      <c r="A18" s="6">
        <f t="shared" si="0"/>
        <v>12</v>
      </c>
      <c r="B18" s="5" t="s">
        <v>31</v>
      </c>
      <c r="C18" s="5" t="s">
        <v>45</v>
      </c>
      <c r="D18" s="6">
        <v>54.1</v>
      </c>
      <c r="E18" s="1" t="s">
        <v>5</v>
      </c>
      <c r="F18" s="7">
        <v>40288</v>
      </c>
      <c r="G18" s="1">
        <v>880000</v>
      </c>
      <c r="H18" s="17"/>
    </row>
    <row r="19" spans="1:8" ht="42.75" customHeight="1">
      <c r="A19" s="6">
        <f t="shared" si="0"/>
        <v>13</v>
      </c>
      <c r="B19" s="5" t="s">
        <v>60</v>
      </c>
      <c r="C19" s="5" t="s">
        <v>103</v>
      </c>
      <c r="D19" s="6">
        <v>33.1</v>
      </c>
      <c r="E19" s="1" t="s">
        <v>5</v>
      </c>
      <c r="F19" s="7">
        <v>40498</v>
      </c>
      <c r="G19" s="1">
        <v>620000</v>
      </c>
      <c r="H19" s="17"/>
    </row>
    <row r="20" spans="1:8" ht="30.75" customHeight="1">
      <c r="A20" s="6">
        <f t="shared" si="0"/>
        <v>14</v>
      </c>
      <c r="B20" s="5" t="s">
        <v>32</v>
      </c>
      <c r="C20" s="5" t="s">
        <v>45</v>
      </c>
      <c r="D20" s="6">
        <v>127.8</v>
      </c>
      <c r="E20" s="1" t="s">
        <v>5</v>
      </c>
      <c r="F20" s="7">
        <v>40347</v>
      </c>
      <c r="G20" s="1">
        <v>2870000</v>
      </c>
      <c r="H20" s="17"/>
    </row>
    <row r="21" spans="1:8" s="14" customFormat="1" ht="40.5" customHeight="1">
      <c r="A21" s="37" t="s">
        <v>145</v>
      </c>
      <c r="B21" s="37"/>
      <c r="C21" s="37"/>
      <c r="D21" s="2">
        <f>SUM(D7:D20)</f>
        <v>3256.7999999999997</v>
      </c>
      <c r="E21" s="2"/>
      <c r="F21" s="2"/>
      <c r="G21" s="2">
        <f>SUM(G7:G20)</f>
        <v>56849700</v>
      </c>
      <c r="H21" s="5" t="s">
        <v>158</v>
      </c>
    </row>
    <row r="22" spans="1:8" s="14" customFormat="1" ht="62.25" customHeight="1">
      <c r="A22" s="27" t="s">
        <v>87</v>
      </c>
      <c r="B22" s="27"/>
      <c r="C22" s="27"/>
      <c r="D22" s="27"/>
      <c r="E22" s="27"/>
      <c r="F22" s="27"/>
      <c r="G22" s="27"/>
      <c r="H22" s="28"/>
    </row>
    <row r="23" spans="1:8" s="14" customFormat="1" ht="62.25" customHeight="1">
      <c r="A23" s="27" t="s">
        <v>88</v>
      </c>
      <c r="B23" s="27"/>
      <c r="C23" s="27"/>
      <c r="D23" s="27"/>
      <c r="E23" s="27"/>
      <c r="F23" s="27"/>
      <c r="G23" s="27"/>
      <c r="H23" s="28"/>
    </row>
    <row r="24" spans="1:8" s="14" customFormat="1" ht="57" customHeight="1">
      <c r="A24" s="6">
        <v>1</v>
      </c>
      <c r="B24" s="5" t="s">
        <v>54</v>
      </c>
      <c r="C24" s="5" t="s">
        <v>55</v>
      </c>
      <c r="D24" s="6">
        <v>78.3</v>
      </c>
      <c r="E24" s="5" t="s">
        <v>7</v>
      </c>
      <c r="F24" s="19">
        <v>40170</v>
      </c>
      <c r="G24" s="1">
        <v>694915</v>
      </c>
      <c r="H24" s="5" t="s">
        <v>77</v>
      </c>
    </row>
    <row r="25" spans="1:8" s="14" customFormat="1" ht="54.75" customHeight="1">
      <c r="A25" s="6">
        <f aca="true" t="shared" si="1" ref="A25:A39">$A24+1</f>
        <v>2</v>
      </c>
      <c r="B25" s="5" t="s">
        <v>25</v>
      </c>
      <c r="C25" s="5" t="s">
        <v>41</v>
      </c>
      <c r="D25" s="6">
        <v>87.5</v>
      </c>
      <c r="E25" s="5" t="s">
        <v>7</v>
      </c>
      <c r="F25" s="19">
        <v>40303</v>
      </c>
      <c r="G25" s="20">
        <v>1714407</v>
      </c>
      <c r="H25" s="5"/>
    </row>
    <row r="26" spans="1:8" s="14" customFormat="1" ht="63.75" customHeight="1">
      <c r="A26" s="6">
        <f t="shared" si="1"/>
        <v>3</v>
      </c>
      <c r="B26" s="5" t="s">
        <v>26</v>
      </c>
      <c r="C26" s="5" t="s">
        <v>41</v>
      </c>
      <c r="D26" s="6">
        <v>50.2</v>
      </c>
      <c r="E26" s="5" t="s">
        <v>7</v>
      </c>
      <c r="F26" s="19">
        <v>40357</v>
      </c>
      <c r="G26" s="1">
        <v>1000000</v>
      </c>
      <c r="H26" s="5"/>
    </row>
    <row r="27" spans="1:8" s="14" customFormat="1" ht="56.25" customHeight="1">
      <c r="A27" s="6">
        <f t="shared" si="1"/>
        <v>4</v>
      </c>
      <c r="B27" s="5" t="s">
        <v>19</v>
      </c>
      <c r="C27" s="5" t="s">
        <v>41</v>
      </c>
      <c r="D27" s="6">
        <v>40.3</v>
      </c>
      <c r="E27" s="5" t="s">
        <v>7</v>
      </c>
      <c r="F27" s="19">
        <v>40380</v>
      </c>
      <c r="G27" s="1">
        <v>730000</v>
      </c>
      <c r="H27" s="5"/>
    </row>
    <row r="28" spans="1:8" s="14" customFormat="1" ht="56.25" customHeight="1">
      <c r="A28" s="6">
        <f t="shared" si="1"/>
        <v>5</v>
      </c>
      <c r="B28" s="5" t="s">
        <v>19</v>
      </c>
      <c r="C28" s="5" t="s">
        <v>41</v>
      </c>
      <c r="D28" s="6">
        <v>29.1</v>
      </c>
      <c r="E28" s="5" t="s">
        <v>7</v>
      </c>
      <c r="F28" s="19">
        <v>40211</v>
      </c>
      <c r="G28" s="20">
        <v>357712</v>
      </c>
      <c r="H28" s="5"/>
    </row>
    <row r="29" spans="1:8" s="14" customFormat="1" ht="63.75" customHeight="1">
      <c r="A29" s="6">
        <f t="shared" si="1"/>
        <v>6</v>
      </c>
      <c r="B29" s="5" t="s">
        <v>20</v>
      </c>
      <c r="C29" s="5" t="s">
        <v>41</v>
      </c>
      <c r="D29" s="6">
        <v>107.3</v>
      </c>
      <c r="E29" s="5" t="s">
        <v>7</v>
      </c>
      <c r="F29" s="19">
        <v>40240</v>
      </c>
      <c r="G29" s="1">
        <v>2129661</v>
      </c>
      <c r="H29" s="5"/>
    </row>
    <row r="30" spans="1:8" s="14" customFormat="1" ht="54.75" customHeight="1">
      <c r="A30" s="6">
        <f t="shared" si="1"/>
        <v>7</v>
      </c>
      <c r="B30" s="5" t="s">
        <v>22</v>
      </c>
      <c r="C30" s="5" t="s">
        <v>73</v>
      </c>
      <c r="D30" s="6">
        <v>67.7</v>
      </c>
      <c r="E30" s="5" t="s">
        <v>7</v>
      </c>
      <c r="F30" s="19">
        <v>40239</v>
      </c>
      <c r="G30" s="20">
        <v>825424</v>
      </c>
      <c r="H30" s="5"/>
    </row>
    <row r="31" spans="1:8" s="14" customFormat="1" ht="56.25" customHeight="1">
      <c r="A31" s="6">
        <f t="shared" si="1"/>
        <v>8</v>
      </c>
      <c r="B31" s="5" t="s">
        <v>21</v>
      </c>
      <c r="C31" s="5" t="s">
        <v>73</v>
      </c>
      <c r="D31" s="6">
        <v>72.5</v>
      </c>
      <c r="E31" s="5" t="s">
        <v>7</v>
      </c>
      <c r="F31" s="19">
        <v>40228</v>
      </c>
      <c r="G31" s="20">
        <v>1090000</v>
      </c>
      <c r="H31" s="5"/>
    </row>
    <row r="32" spans="1:8" s="14" customFormat="1" ht="58.5" customHeight="1">
      <c r="A32" s="6">
        <f t="shared" si="1"/>
        <v>9</v>
      </c>
      <c r="B32" s="5" t="s">
        <v>18</v>
      </c>
      <c r="C32" s="5" t="s">
        <v>71</v>
      </c>
      <c r="D32" s="6">
        <v>141.7</v>
      </c>
      <c r="E32" s="5" t="s">
        <v>7</v>
      </c>
      <c r="F32" s="19">
        <v>40177</v>
      </c>
      <c r="G32" s="20">
        <v>847458</v>
      </c>
      <c r="H32" s="5" t="s">
        <v>78</v>
      </c>
    </row>
    <row r="33" spans="1:10" s="14" customFormat="1" ht="56.25" customHeight="1">
      <c r="A33" s="6">
        <f t="shared" si="1"/>
        <v>10</v>
      </c>
      <c r="B33" s="5" t="s">
        <v>12</v>
      </c>
      <c r="C33" s="5" t="s">
        <v>51</v>
      </c>
      <c r="D33" s="6">
        <v>35.5</v>
      </c>
      <c r="E33" s="5" t="s">
        <v>7</v>
      </c>
      <c r="F33" s="19">
        <v>40162</v>
      </c>
      <c r="G33" s="1">
        <v>1043220</v>
      </c>
      <c r="H33" s="5" t="s">
        <v>79</v>
      </c>
      <c r="I33" s="21"/>
      <c r="J33" s="21"/>
    </row>
    <row r="34" spans="1:8" s="14" customFormat="1" ht="56.25" customHeight="1">
      <c r="A34" s="6">
        <f t="shared" si="1"/>
        <v>11</v>
      </c>
      <c r="B34" s="5" t="s">
        <v>68</v>
      </c>
      <c r="C34" s="5" t="s">
        <v>106</v>
      </c>
      <c r="D34" s="6">
        <v>126.1</v>
      </c>
      <c r="E34" s="5" t="s">
        <v>7</v>
      </c>
      <c r="F34" s="19">
        <v>40309</v>
      </c>
      <c r="G34" s="1">
        <v>2300000</v>
      </c>
      <c r="H34" s="5"/>
    </row>
    <row r="35" spans="1:8" s="14" customFormat="1" ht="52.5" customHeight="1">
      <c r="A35" s="6">
        <f t="shared" si="1"/>
        <v>12</v>
      </c>
      <c r="B35" s="5" t="s">
        <v>61</v>
      </c>
      <c r="C35" s="5" t="s">
        <v>41</v>
      </c>
      <c r="D35" s="6">
        <v>74.8</v>
      </c>
      <c r="E35" s="5" t="s">
        <v>7</v>
      </c>
      <c r="F35" s="19">
        <v>40148</v>
      </c>
      <c r="G35" s="1">
        <v>2756536.44</v>
      </c>
      <c r="H35" s="5" t="s">
        <v>77</v>
      </c>
    </row>
    <row r="36" spans="1:8" s="14" customFormat="1" ht="60.75" customHeight="1">
      <c r="A36" s="6">
        <f t="shared" si="1"/>
        <v>13</v>
      </c>
      <c r="B36" s="5" t="s">
        <v>65</v>
      </c>
      <c r="C36" s="5" t="s">
        <v>74</v>
      </c>
      <c r="D36" s="6">
        <v>82.8</v>
      </c>
      <c r="E36" s="5" t="s">
        <v>7</v>
      </c>
      <c r="F36" s="19">
        <v>40249</v>
      </c>
      <c r="G36" s="1">
        <v>1100000</v>
      </c>
      <c r="H36" s="5"/>
    </row>
    <row r="37" spans="1:8" s="14" customFormat="1" ht="52.5" customHeight="1">
      <c r="A37" s="6">
        <f t="shared" si="1"/>
        <v>14</v>
      </c>
      <c r="B37" s="5" t="s">
        <v>62</v>
      </c>
      <c r="C37" s="5" t="s">
        <v>56</v>
      </c>
      <c r="D37" s="6">
        <v>100.4</v>
      </c>
      <c r="E37" s="5" t="s">
        <v>7</v>
      </c>
      <c r="F37" s="19">
        <v>40171</v>
      </c>
      <c r="G37" s="1">
        <v>1679661</v>
      </c>
      <c r="H37" s="5" t="s">
        <v>80</v>
      </c>
    </row>
    <row r="38" spans="1:8" s="14" customFormat="1" ht="56.25" customHeight="1">
      <c r="A38" s="6">
        <f t="shared" si="1"/>
        <v>15</v>
      </c>
      <c r="B38" s="5" t="s">
        <v>64</v>
      </c>
      <c r="C38" s="5" t="s">
        <v>72</v>
      </c>
      <c r="D38" s="6">
        <v>76.4</v>
      </c>
      <c r="E38" s="5" t="s">
        <v>7</v>
      </c>
      <c r="F38" s="19">
        <v>40233</v>
      </c>
      <c r="G38" s="20">
        <v>922881</v>
      </c>
      <c r="H38" s="5"/>
    </row>
    <row r="39" spans="1:8" s="14" customFormat="1" ht="55.5" customHeight="1">
      <c r="A39" s="6">
        <f t="shared" si="1"/>
        <v>16</v>
      </c>
      <c r="B39" s="5" t="s">
        <v>30</v>
      </c>
      <c r="C39" s="5" t="s">
        <v>41</v>
      </c>
      <c r="D39" s="6">
        <v>19</v>
      </c>
      <c r="E39" s="5" t="s">
        <v>7</v>
      </c>
      <c r="F39" s="19">
        <v>40490</v>
      </c>
      <c r="G39" s="20">
        <v>428813.56</v>
      </c>
      <c r="H39" s="5"/>
    </row>
    <row r="40" spans="1:8" s="14" customFormat="1" ht="57.75" customHeight="1">
      <c r="A40" s="6">
        <f aca="true" t="shared" si="2" ref="A40:A55">$A39+1</f>
        <v>17</v>
      </c>
      <c r="B40" s="5" t="s">
        <v>27</v>
      </c>
      <c r="C40" s="5" t="s">
        <v>41</v>
      </c>
      <c r="D40" s="6">
        <v>16.8</v>
      </c>
      <c r="E40" s="5" t="s">
        <v>7</v>
      </c>
      <c r="F40" s="19">
        <v>40402</v>
      </c>
      <c r="G40" s="1">
        <v>360000</v>
      </c>
      <c r="H40" s="5"/>
    </row>
    <row r="41" spans="1:8" s="14" customFormat="1" ht="52.5" customHeight="1">
      <c r="A41" s="6">
        <f t="shared" si="2"/>
        <v>18</v>
      </c>
      <c r="B41" s="5" t="s">
        <v>13</v>
      </c>
      <c r="C41" s="5" t="s">
        <v>52</v>
      </c>
      <c r="D41" s="6">
        <v>91.6</v>
      </c>
      <c r="E41" s="5" t="s">
        <v>7</v>
      </c>
      <c r="F41" s="19">
        <v>40148</v>
      </c>
      <c r="G41" s="1">
        <v>198305.08</v>
      </c>
      <c r="H41" s="5" t="s">
        <v>81</v>
      </c>
    </row>
    <row r="42" spans="1:8" s="14" customFormat="1" ht="54.75" customHeight="1">
      <c r="A42" s="6">
        <f t="shared" si="2"/>
        <v>19</v>
      </c>
      <c r="B42" s="5" t="s">
        <v>13</v>
      </c>
      <c r="C42" s="5" t="s">
        <v>104</v>
      </c>
      <c r="D42" s="6">
        <v>182.5</v>
      </c>
      <c r="E42" s="5" t="s">
        <v>7</v>
      </c>
      <c r="F42" s="19">
        <v>40304</v>
      </c>
      <c r="G42" s="1">
        <v>3580000</v>
      </c>
      <c r="H42" s="5"/>
    </row>
    <row r="43" spans="1:8" s="14" customFormat="1" ht="56.25" customHeight="1">
      <c r="A43" s="6">
        <f t="shared" si="2"/>
        <v>20</v>
      </c>
      <c r="B43" s="5" t="s">
        <v>24</v>
      </c>
      <c r="C43" s="5" t="s">
        <v>107</v>
      </c>
      <c r="D43" s="6">
        <v>11.5</v>
      </c>
      <c r="E43" s="5" t="s">
        <v>7</v>
      </c>
      <c r="F43" s="19">
        <v>40315</v>
      </c>
      <c r="G43" s="1">
        <v>270000</v>
      </c>
      <c r="H43" s="5"/>
    </row>
    <row r="44" spans="1:8" s="14" customFormat="1" ht="72" customHeight="1">
      <c r="A44" s="6">
        <f t="shared" si="2"/>
        <v>21</v>
      </c>
      <c r="B44" s="5" t="s">
        <v>63</v>
      </c>
      <c r="C44" s="5" t="s">
        <v>55</v>
      </c>
      <c r="D44" s="6">
        <v>109.6</v>
      </c>
      <c r="E44" s="5" t="s">
        <v>7</v>
      </c>
      <c r="F44" s="19">
        <v>40199</v>
      </c>
      <c r="G44" s="20">
        <v>1746610</v>
      </c>
      <c r="H44" s="5"/>
    </row>
    <row r="45" spans="1:8" s="14" customFormat="1" ht="58.5" customHeight="1">
      <c r="A45" s="6">
        <f t="shared" si="2"/>
        <v>22</v>
      </c>
      <c r="B45" s="5" t="s">
        <v>60</v>
      </c>
      <c r="C45" s="5" t="s">
        <v>105</v>
      </c>
      <c r="D45" s="6">
        <v>113.5</v>
      </c>
      <c r="E45" s="5" t="s">
        <v>7</v>
      </c>
      <c r="F45" s="19">
        <v>40361</v>
      </c>
      <c r="G45" s="1">
        <v>2210000</v>
      </c>
      <c r="H45" s="5"/>
    </row>
    <row r="46" spans="1:8" s="14" customFormat="1" ht="56.25" customHeight="1">
      <c r="A46" s="6">
        <f t="shared" si="2"/>
        <v>23</v>
      </c>
      <c r="B46" s="5" t="s">
        <v>16</v>
      </c>
      <c r="C46" s="5" t="s">
        <v>41</v>
      </c>
      <c r="D46" s="6">
        <v>71.9</v>
      </c>
      <c r="E46" s="5" t="s">
        <v>7</v>
      </c>
      <c r="F46" s="19">
        <v>40190</v>
      </c>
      <c r="G46" s="1">
        <v>1240593</v>
      </c>
      <c r="H46" s="5"/>
    </row>
    <row r="47" spans="1:8" s="14" customFormat="1" ht="52.5" customHeight="1">
      <c r="A47" s="6">
        <f t="shared" si="2"/>
        <v>24</v>
      </c>
      <c r="B47" s="5" t="s">
        <v>29</v>
      </c>
      <c r="C47" s="5" t="s">
        <v>41</v>
      </c>
      <c r="D47" s="6">
        <v>25</v>
      </c>
      <c r="E47" s="5" t="s">
        <v>7</v>
      </c>
      <c r="F47" s="19">
        <v>40438</v>
      </c>
      <c r="G47" s="20">
        <v>380000</v>
      </c>
      <c r="H47" s="5"/>
    </row>
    <row r="48" spans="1:8" s="14" customFormat="1" ht="53.25" customHeight="1">
      <c r="A48" s="6">
        <f t="shared" si="2"/>
        <v>25</v>
      </c>
      <c r="B48" s="5" t="s">
        <v>17</v>
      </c>
      <c r="C48" s="5" t="s">
        <v>70</v>
      </c>
      <c r="D48" s="6">
        <v>132.1</v>
      </c>
      <c r="E48" s="5" t="s">
        <v>7</v>
      </c>
      <c r="F48" s="19">
        <v>40199</v>
      </c>
      <c r="G48" s="20">
        <v>1919237</v>
      </c>
      <c r="H48" s="5"/>
    </row>
    <row r="49" spans="1:8" s="14" customFormat="1" ht="52.5" customHeight="1">
      <c r="A49" s="6">
        <f t="shared" si="2"/>
        <v>26</v>
      </c>
      <c r="B49" s="5" t="s">
        <v>28</v>
      </c>
      <c r="C49" s="5" t="s">
        <v>76</v>
      </c>
      <c r="D49" s="6">
        <v>90.3</v>
      </c>
      <c r="E49" s="5" t="s">
        <v>7</v>
      </c>
      <c r="F49" s="19">
        <v>40408</v>
      </c>
      <c r="G49" s="20">
        <v>1810000</v>
      </c>
      <c r="H49" s="5"/>
    </row>
    <row r="50" spans="1:8" s="14" customFormat="1" ht="55.5" customHeight="1">
      <c r="A50" s="6">
        <f t="shared" si="2"/>
        <v>27</v>
      </c>
      <c r="B50" s="5" t="s">
        <v>15</v>
      </c>
      <c r="C50" s="5" t="s">
        <v>53</v>
      </c>
      <c r="D50" s="6">
        <v>190</v>
      </c>
      <c r="E50" s="5" t="s">
        <v>7</v>
      </c>
      <c r="F50" s="19">
        <v>40161</v>
      </c>
      <c r="G50" s="1">
        <v>1813559</v>
      </c>
      <c r="H50" s="5" t="s">
        <v>82</v>
      </c>
    </row>
    <row r="51" spans="1:8" s="14" customFormat="1" ht="56.25" customHeight="1">
      <c r="A51" s="6">
        <f t="shared" si="2"/>
        <v>28</v>
      </c>
      <c r="B51" s="5" t="s">
        <v>14</v>
      </c>
      <c r="C51" s="5" t="s">
        <v>53</v>
      </c>
      <c r="D51" s="6">
        <v>78</v>
      </c>
      <c r="E51" s="5" t="s">
        <v>7</v>
      </c>
      <c r="F51" s="19">
        <v>40164</v>
      </c>
      <c r="G51" s="1">
        <v>822034</v>
      </c>
      <c r="H51" s="5" t="s">
        <v>83</v>
      </c>
    </row>
    <row r="52" spans="1:8" s="14" customFormat="1" ht="56.25" customHeight="1">
      <c r="A52" s="6">
        <f t="shared" si="2"/>
        <v>29</v>
      </c>
      <c r="B52" s="5" t="s">
        <v>66</v>
      </c>
      <c r="C52" s="5" t="s">
        <v>71</v>
      </c>
      <c r="D52" s="6">
        <v>69.8</v>
      </c>
      <c r="E52" s="5" t="s">
        <v>7</v>
      </c>
      <c r="F52" s="19">
        <v>40233</v>
      </c>
      <c r="G52" s="20">
        <v>1301695</v>
      </c>
      <c r="H52" s="5"/>
    </row>
    <row r="53" spans="1:8" s="14" customFormat="1" ht="55.5" customHeight="1">
      <c r="A53" s="6">
        <f t="shared" si="2"/>
        <v>30</v>
      </c>
      <c r="B53" s="5" t="s">
        <v>67</v>
      </c>
      <c r="C53" s="5" t="s">
        <v>75</v>
      </c>
      <c r="D53" s="6">
        <v>65.9</v>
      </c>
      <c r="E53" s="5" t="s">
        <v>7</v>
      </c>
      <c r="F53" s="19">
        <v>40262</v>
      </c>
      <c r="G53" s="1">
        <v>1090000</v>
      </c>
      <c r="H53" s="5"/>
    </row>
    <row r="54" spans="1:8" s="14" customFormat="1" ht="58.5" customHeight="1">
      <c r="A54" s="6">
        <f t="shared" si="2"/>
        <v>31</v>
      </c>
      <c r="B54" s="5" t="s">
        <v>69</v>
      </c>
      <c r="C54" s="5" t="s">
        <v>53</v>
      </c>
      <c r="D54" s="6">
        <v>140.5</v>
      </c>
      <c r="E54" s="5" t="s">
        <v>7</v>
      </c>
      <c r="F54" s="19">
        <v>40402</v>
      </c>
      <c r="G54" s="1">
        <v>1880000</v>
      </c>
      <c r="H54" s="5"/>
    </row>
    <row r="55" spans="1:8" s="14" customFormat="1" ht="55.5" customHeight="1">
      <c r="A55" s="6">
        <f t="shared" si="2"/>
        <v>32</v>
      </c>
      <c r="B55" s="5" t="s">
        <v>23</v>
      </c>
      <c r="C55" s="5" t="s">
        <v>41</v>
      </c>
      <c r="D55" s="6">
        <v>67.5</v>
      </c>
      <c r="E55" s="5" t="s">
        <v>7</v>
      </c>
      <c r="F55" s="19">
        <v>40294</v>
      </c>
      <c r="G55" s="1">
        <v>1194915</v>
      </c>
      <c r="H55" s="5"/>
    </row>
    <row r="56" spans="1:8" s="14" customFormat="1" ht="66" customHeight="1">
      <c r="A56" s="29" t="s">
        <v>122</v>
      </c>
      <c r="B56" s="30"/>
      <c r="C56" s="31"/>
      <c r="D56" s="2">
        <f>SUM(D24:D55)</f>
        <v>2646.1</v>
      </c>
      <c r="E56" s="2"/>
      <c r="F56" s="2"/>
      <c r="G56" s="2">
        <f>SUM(G24:G55)</f>
        <v>41437637.08</v>
      </c>
      <c r="H56" s="5" t="s">
        <v>144</v>
      </c>
    </row>
    <row r="57" spans="1:8" s="14" customFormat="1" ht="66" customHeight="1">
      <c r="A57" s="29" t="s">
        <v>123</v>
      </c>
      <c r="B57" s="30"/>
      <c r="C57" s="30"/>
      <c r="D57" s="30"/>
      <c r="E57" s="30"/>
      <c r="F57" s="30"/>
      <c r="G57" s="30"/>
      <c r="H57" s="31"/>
    </row>
    <row r="58" spans="1:8" s="14" customFormat="1" ht="66" customHeight="1">
      <c r="A58" s="23">
        <v>1</v>
      </c>
      <c r="B58" s="5" t="s">
        <v>127</v>
      </c>
      <c r="C58" s="5" t="s">
        <v>41</v>
      </c>
      <c r="D58" s="1">
        <v>35</v>
      </c>
      <c r="E58" s="5" t="s">
        <v>7</v>
      </c>
      <c r="F58" s="7">
        <v>40311</v>
      </c>
      <c r="G58" s="1">
        <v>1657992</v>
      </c>
      <c r="H58" s="5"/>
    </row>
    <row r="59" spans="1:8" s="14" customFormat="1" ht="66" customHeight="1">
      <c r="A59" s="23">
        <f>$A58+1</f>
        <v>2</v>
      </c>
      <c r="B59" s="5" t="s">
        <v>91</v>
      </c>
      <c r="C59" s="5" t="s">
        <v>41</v>
      </c>
      <c r="D59" s="1">
        <v>92.2</v>
      </c>
      <c r="E59" s="5" t="s">
        <v>7</v>
      </c>
      <c r="F59" s="7">
        <v>40211</v>
      </c>
      <c r="G59" s="1">
        <v>1660000</v>
      </c>
      <c r="H59" s="5"/>
    </row>
    <row r="60" spans="1:8" s="14" customFormat="1" ht="66" customHeight="1">
      <c r="A60" s="23">
        <f>$A59+1</f>
        <v>3</v>
      </c>
      <c r="B60" s="5" t="s">
        <v>90</v>
      </c>
      <c r="C60" s="5" t="s">
        <v>110</v>
      </c>
      <c r="D60" s="1">
        <v>30.2</v>
      </c>
      <c r="E60" s="5" t="s">
        <v>7</v>
      </c>
      <c r="F60" s="7">
        <v>40148</v>
      </c>
      <c r="G60" s="1">
        <v>674576</v>
      </c>
      <c r="H60" s="5" t="s">
        <v>152</v>
      </c>
    </row>
    <row r="61" spans="1:8" s="14" customFormat="1" ht="66" customHeight="1">
      <c r="A61" s="23">
        <f>$A60+1</f>
        <v>4</v>
      </c>
      <c r="B61" s="5" t="s">
        <v>92</v>
      </c>
      <c r="C61" s="5" t="s">
        <v>111</v>
      </c>
      <c r="D61" s="1">
        <v>397</v>
      </c>
      <c r="E61" s="5" t="s">
        <v>7</v>
      </c>
      <c r="F61" s="7">
        <v>40228</v>
      </c>
      <c r="G61" s="1">
        <v>8705085</v>
      </c>
      <c r="H61" s="5"/>
    </row>
    <row r="62" spans="1:8" s="14" customFormat="1" ht="66" customHeight="1">
      <c r="A62" s="23">
        <f>$A61+1</f>
        <v>5</v>
      </c>
      <c r="B62" s="5" t="s">
        <v>125</v>
      </c>
      <c r="C62" s="5" t="s">
        <v>108</v>
      </c>
      <c r="D62" s="1">
        <v>74.4</v>
      </c>
      <c r="E62" s="5" t="s">
        <v>7</v>
      </c>
      <c r="F62" s="7">
        <v>40175</v>
      </c>
      <c r="G62" s="1">
        <v>1708475</v>
      </c>
      <c r="H62" s="5" t="s">
        <v>149</v>
      </c>
    </row>
    <row r="63" spans="1:8" s="14" customFormat="1" ht="66" customHeight="1">
      <c r="A63" s="23">
        <f>$A62+1</f>
        <v>6</v>
      </c>
      <c r="B63" s="5" t="s">
        <v>128</v>
      </c>
      <c r="C63" s="5" t="s">
        <v>117</v>
      </c>
      <c r="D63" s="1">
        <v>611.8</v>
      </c>
      <c r="E63" s="5" t="s">
        <v>7</v>
      </c>
      <c r="F63" s="7">
        <v>40402</v>
      </c>
      <c r="G63" s="1">
        <v>6590000</v>
      </c>
      <c r="H63" s="5"/>
    </row>
    <row r="64" spans="1:8" s="14" customFormat="1" ht="66" customHeight="1">
      <c r="A64" s="23">
        <f aca="true" t="shared" si="3" ref="A64:A71">$A63+1</f>
        <v>7</v>
      </c>
      <c r="B64" s="5" t="s">
        <v>129</v>
      </c>
      <c r="C64" s="5" t="s">
        <v>39</v>
      </c>
      <c r="D64" s="1">
        <v>76.7</v>
      </c>
      <c r="E64" s="5" t="s">
        <v>7</v>
      </c>
      <c r="F64" s="7">
        <v>40464</v>
      </c>
      <c r="G64" s="1">
        <v>1860000</v>
      </c>
      <c r="H64" s="5"/>
    </row>
    <row r="65" spans="1:8" s="14" customFormat="1" ht="66" customHeight="1">
      <c r="A65" s="23">
        <f t="shared" si="3"/>
        <v>8</v>
      </c>
      <c r="B65" s="5" t="s">
        <v>130</v>
      </c>
      <c r="C65" s="5" t="s">
        <v>55</v>
      </c>
      <c r="D65" s="1">
        <v>119</v>
      </c>
      <c r="E65" s="5" t="s">
        <v>7</v>
      </c>
      <c r="F65" s="7">
        <v>40235</v>
      </c>
      <c r="G65" s="1">
        <v>2246610</v>
      </c>
      <c r="H65" s="5"/>
    </row>
    <row r="66" spans="1:8" s="14" customFormat="1" ht="66" customHeight="1">
      <c r="A66" s="23">
        <f t="shared" si="3"/>
        <v>9</v>
      </c>
      <c r="B66" s="5" t="s">
        <v>131</v>
      </c>
      <c r="C66" s="5" t="s">
        <v>55</v>
      </c>
      <c r="D66" s="1">
        <v>33.1</v>
      </c>
      <c r="E66" s="5" t="s">
        <v>7</v>
      </c>
      <c r="F66" s="7">
        <v>40445</v>
      </c>
      <c r="G66" s="1">
        <v>340000</v>
      </c>
      <c r="H66" s="5"/>
    </row>
    <row r="67" spans="1:8" s="14" customFormat="1" ht="66" customHeight="1">
      <c r="A67" s="23">
        <f t="shared" si="3"/>
        <v>10</v>
      </c>
      <c r="B67" s="5" t="s">
        <v>132</v>
      </c>
      <c r="C67" s="5" t="s">
        <v>101</v>
      </c>
      <c r="D67" s="1">
        <v>41.9</v>
      </c>
      <c r="E67" s="5" t="s">
        <v>7</v>
      </c>
      <c r="F67" s="7">
        <v>40150</v>
      </c>
      <c r="G67" s="1">
        <v>1532203</v>
      </c>
      <c r="H67" s="5" t="s">
        <v>153</v>
      </c>
    </row>
    <row r="68" spans="1:8" s="14" customFormat="1" ht="66" customHeight="1">
      <c r="A68" s="23">
        <f t="shared" si="3"/>
        <v>11</v>
      </c>
      <c r="B68" s="5" t="s">
        <v>133</v>
      </c>
      <c r="C68" s="5" t="s">
        <v>118</v>
      </c>
      <c r="D68" s="1">
        <v>30.8</v>
      </c>
      <c r="E68" s="5" t="s">
        <v>7</v>
      </c>
      <c r="F68" s="7">
        <v>40409</v>
      </c>
      <c r="G68" s="1">
        <v>500000</v>
      </c>
      <c r="H68" s="5"/>
    </row>
    <row r="69" spans="1:8" s="14" customFormat="1" ht="66" customHeight="1">
      <c r="A69" s="23">
        <f t="shared" si="3"/>
        <v>12</v>
      </c>
      <c r="B69" s="5" t="s">
        <v>134</v>
      </c>
      <c r="C69" s="5" t="s">
        <v>72</v>
      </c>
      <c r="D69" s="1">
        <v>76</v>
      </c>
      <c r="E69" s="5" t="s">
        <v>7</v>
      </c>
      <c r="F69" s="7">
        <v>40213</v>
      </c>
      <c r="G69" s="1">
        <v>905085</v>
      </c>
      <c r="H69" s="5"/>
    </row>
    <row r="70" spans="1:8" s="14" customFormat="1" ht="66" customHeight="1">
      <c r="A70" s="23">
        <f t="shared" si="3"/>
        <v>13</v>
      </c>
      <c r="B70" s="5" t="s">
        <v>100</v>
      </c>
      <c r="C70" s="5" t="s">
        <v>114</v>
      </c>
      <c r="D70" s="1">
        <v>86.7</v>
      </c>
      <c r="E70" s="5" t="s">
        <v>7</v>
      </c>
      <c r="F70" s="7">
        <v>40317</v>
      </c>
      <c r="G70" s="1">
        <v>1480000</v>
      </c>
      <c r="H70" s="5"/>
    </row>
    <row r="71" spans="1:8" s="14" customFormat="1" ht="66" customHeight="1">
      <c r="A71" s="23">
        <f t="shared" si="3"/>
        <v>14</v>
      </c>
      <c r="B71" s="5" t="s">
        <v>135</v>
      </c>
      <c r="C71" s="5" t="s">
        <v>41</v>
      </c>
      <c r="D71" s="1">
        <v>97.6</v>
      </c>
      <c r="E71" s="5" t="s">
        <v>7</v>
      </c>
      <c r="F71" s="7">
        <v>40437</v>
      </c>
      <c r="G71" s="1">
        <v>1130000</v>
      </c>
      <c r="H71" s="5"/>
    </row>
    <row r="72" spans="1:8" s="14" customFormat="1" ht="66" customHeight="1">
      <c r="A72" s="23">
        <f>$A71+1</f>
        <v>15</v>
      </c>
      <c r="B72" s="5" t="s">
        <v>95</v>
      </c>
      <c r="C72" s="5" t="s">
        <v>39</v>
      </c>
      <c r="D72" s="1">
        <v>10.6</v>
      </c>
      <c r="E72" s="5" t="s">
        <v>7</v>
      </c>
      <c r="F72" s="7">
        <v>40211</v>
      </c>
      <c r="G72" s="1">
        <v>130000</v>
      </c>
      <c r="H72" s="5"/>
    </row>
    <row r="73" spans="1:8" s="14" customFormat="1" ht="66" customHeight="1">
      <c r="A73" s="23">
        <f>$A72+1</f>
        <v>16</v>
      </c>
      <c r="B73" s="5" t="s">
        <v>136</v>
      </c>
      <c r="C73" s="5" t="s">
        <v>119</v>
      </c>
      <c r="D73" s="1">
        <v>168.8</v>
      </c>
      <c r="E73" s="5" t="s">
        <v>7</v>
      </c>
      <c r="F73" s="7">
        <v>40436</v>
      </c>
      <c r="G73" s="1">
        <v>1900000</v>
      </c>
      <c r="H73" s="5"/>
    </row>
    <row r="74" spans="1:8" s="14" customFormat="1" ht="66" customHeight="1">
      <c r="A74" s="23">
        <f>$A73+1</f>
        <v>17</v>
      </c>
      <c r="B74" s="5" t="s">
        <v>136</v>
      </c>
      <c r="C74" s="5" t="s">
        <v>39</v>
      </c>
      <c r="D74" s="1">
        <v>150.7</v>
      </c>
      <c r="E74" s="5" t="s">
        <v>7</v>
      </c>
      <c r="F74" s="7">
        <v>40254</v>
      </c>
      <c r="G74" s="1">
        <v>2890000</v>
      </c>
      <c r="H74" s="5"/>
    </row>
    <row r="75" spans="1:8" s="14" customFormat="1" ht="66" customHeight="1">
      <c r="A75" s="23">
        <f>$A74+1</f>
        <v>18</v>
      </c>
      <c r="B75" s="5" t="s">
        <v>137</v>
      </c>
      <c r="C75" s="5" t="s">
        <v>126</v>
      </c>
      <c r="D75" s="1">
        <v>129</v>
      </c>
      <c r="E75" s="5" t="s">
        <v>7</v>
      </c>
      <c r="F75" s="7">
        <v>40458</v>
      </c>
      <c r="G75" s="1">
        <v>3840000</v>
      </c>
      <c r="H75" s="5"/>
    </row>
    <row r="76" spans="1:8" s="14" customFormat="1" ht="66" customHeight="1">
      <c r="A76" s="23">
        <f>$A75+1</f>
        <v>19</v>
      </c>
      <c r="B76" s="5" t="s">
        <v>94</v>
      </c>
      <c r="C76" s="5" t="s">
        <v>55</v>
      </c>
      <c r="D76" s="1">
        <v>38.2</v>
      </c>
      <c r="E76" s="5" t="s">
        <v>7</v>
      </c>
      <c r="F76" s="7">
        <v>40273</v>
      </c>
      <c r="G76" s="1">
        <v>530000</v>
      </c>
      <c r="H76" s="5"/>
    </row>
    <row r="77" spans="1:8" s="14" customFormat="1" ht="66" customHeight="1">
      <c r="A77" s="23">
        <f aca="true" t="shared" si="4" ref="A77:A91">$A76+1</f>
        <v>20</v>
      </c>
      <c r="B77" s="5" t="s">
        <v>94</v>
      </c>
      <c r="C77" s="5" t="s">
        <v>112</v>
      </c>
      <c r="D77" s="1">
        <v>104.8</v>
      </c>
      <c r="E77" s="5" t="s">
        <v>7</v>
      </c>
      <c r="F77" s="7">
        <v>40214</v>
      </c>
      <c r="G77" s="1">
        <v>1160000</v>
      </c>
      <c r="H77" s="5"/>
    </row>
    <row r="78" spans="1:8" s="14" customFormat="1" ht="66" customHeight="1">
      <c r="A78" s="23">
        <f t="shared" si="4"/>
        <v>21</v>
      </c>
      <c r="B78" s="5" t="s">
        <v>15</v>
      </c>
      <c r="C78" s="5" t="s">
        <v>55</v>
      </c>
      <c r="D78" s="1">
        <v>119.6</v>
      </c>
      <c r="E78" s="5" t="s">
        <v>7</v>
      </c>
      <c r="F78" s="7">
        <v>40456</v>
      </c>
      <c r="G78" s="1">
        <v>1460000</v>
      </c>
      <c r="H78" s="5"/>
    </row>
    <row r="79" spans="1:8" s="14" customFormat="1" ht="66" customHeight="1">
      <c r="A79" s="23">
        <f t="shared" si="4"/>
        <v>22</v>
      </c>
      <c r="B79" s="5" t="s">
        <v>138</v>
      </c>
      <c r="C79" s="5" t="s">
        <v>109</v>
      </c>
      <c r="D79" s="1">
        <v>189.7</v>
      </c>
      <c r="E79" s="5" t="s">
        <v>7</v>
      </c>
      <c r="F79" s="7">
        <v>40170</v>
      </c>
      <c r="G79" s="1">
        <v>3127119</v>
      </c>
      <c r="H79" s="5" t="s">
        <v>83</v>
      </c>
    </row>
    <row r="80" spans="1:8" s="14" customFormat="1" ht="66" customHeight="1">
      <c r="A80" s="23">
        <f t="shared" si="4"/>
        <v>23</v>
      </c>
      <c r="B80" s="5" t="s">
        <v>139</v>
      </c>
      <c r="C80" s="5" t="s">
        <v>116</v>
      </c>
      <c r="D80" s="1">
        <v>93.7</v>
      </c>
      <c r="E80" s="5" t="s">
        <v>7</v>
      </c>
      <c r="F80" s="7">
        <v>40337</v>
      </c>
      <c r="G80" s="1">
        <v>2200000</v>
      </c>
      <c r="H80" s="5"/>
    </row>
    <row r="81" spans="1:8" s="14" customFormat="1" ht="66" customHeight="1">
      <c r="A81" s="23">
        <f t="shared" si="4"/>
        <v>24</v>
      </c>
      <c r="B81" s="5" t="s">
        <v>97</v>
      </c>
      <c r="C81" s="5" t="s">
        <v>113</v>
      </c>
      <c r="D81" s="1">
        <v>27.3</v>
      </c>
      <c r="E81" s="5" t="s">
        <v>7</v>
      </c>
      <c r="F81" s="7">
        <v>40358</v>
      </c>
      <c r="G81" s="1">
        <v>650000</v>
      </c>
      <c r="H81" s="5"/>
    </row>
    <row r="82" spans="1:8" s="14" customFormat="1" ht="66" customHeight="1">
      <c r="A82" s="23">
        <f t="shared" si="4"/>
        <v>25</v>
      </c>
      <c r="B82" s="5" t="s">
        <v>96</v>
      </c>
      <c r="C82" s="5" t="s">
        <v>113</v>
      </c>
      <c r="D82" s="1">
        <v>45.3</v>
      </c>
      <c r="E82" s="5" t="s">
        <v>7</v>
      </c>
      <c r="F82" s="7">
        <v>40290</v>
      </c>
      <c r="G82" s="1">
        <v>1036441</v>
      </c>
      <c r="H82" s="5"/>
    </row>
    <row r="83" spans="1:8" s="14" customFormat="1" ht="66" customHeight="1">
      <c r="A83" s="23">
        <f t="shared" si="4"/>
        <v>26</v>
      </c>
      <c r="B83" s="5" t="s">
        <v>99</v>
      </c>
      <c r="C83" s="5" t="s">
        <v>102</v>
      </c>
      <c r="D83" s="1">
        <v>144.8</v>
      </c>
      <c r="E83" s="5" t="s">
        <v>7</v>
      </c>
      <c r="F83" s="7">
        <v>40136</v>
      </c>
      <c r="G83" s="1">
        <v>2636441</v>
      </c>
      <c r="H83" s="5" t="s">
        <v>151</v>
      </c>
    </row>
    <row r="84" spans="1:8" s="14" customFormat="1" ht="66" customHeight="1">
      <c r="A84" s="23">
        <f t="shared" si="4"/>
        <v>27</v>
      </c>
      <c r="B84" s="5" t="s">
        <v>89</v>
      </c>
      <c r="C84" s="5" t="s">
        <v>41</v>
      </c>
      <c r="D84" s="1">
        <v>105.1</v>
      </c>
      <c r="E84" s="5" t="s">
        <v>7</v>
      </c>
      <c r="F84" s="7">
        <v>40136</v>
      </c>
      <c r="G84" s="1">
        <v>2022034</v>
      </c>
      <c r="H84" s="5" t="s">
        <v>154</v>
      </c>
    </row>
    <row r="85" spans="1:8" s="14" customFormat="1" ht="66" customHeight="1">
      <c r="A85" s="23">
        <f t="shared" si="4"/>
        <v>28</v>
      </c>
      <c r="B85" s="5" t="s">
        <v>140</v>
      </c>
      <c r="C85" s="5" t="s">
        <v>115</v>
      </c>
      <c r="D85" s="1">
        <v>60.1</v>
      </c>
      <c r="E85" s="5" t="s">
        <v>7</v>
      </c>
      <c r="F85" s="7">
        <v>40315</v>
      </c>
      <c r="G85" s="1">
        <v>2063384</v>
      </c>
      <c r="H85" s="5"/>
    </row>
    <row r="86" spans="1:8" s="14" customFormat="1" ht="66" customHeight="1">
      <c r="A86" s="23">
        <f t="shared" si="4"/>
        <v>29</v>
      </c>
      <c r="B86" s="5" t="s">
        <v>98</v>
      </c>
      <c r="C86" s="5" t="s">
        <v>120</v>
      </c>
      <c r="D86" s="1">
        <v>73.4</v>
      </c>
      <c r="E86" s="5" t="s">
        <v>7</v>
      </c>
      <c r="F86" s="7">
        <v>40371</v>
      </c>
      <c r="G86" s="1">
        <v>1470000</v>
      </c>
      <c r="H86" s="5"/>
    </row>
    <row r="87" spans="1:8" s="14" customFormat="1" ht="66" customHeight="1">
      <c r="A87" s="23">
        <f t="shared" si="4"/>
        <v>30</v>
      </c>
      <c r="B87" s="5" t="s">
        <v>156</v>
      </c>
      <c r="C87" s="5" t="s">
        <v>41</v>
      </c>
      <c r="D87" s="1">
        <v>47.3</v>
      </c>
      <c r="E87" s="5" t="s">
        <v>7</v>
      </c>
      <c r="F87" s="7">
        <v>40336</v>
      </c>
      <c r="G87" s="1">
        <v>1300000</v>
      </c>
      <c r="H87" s="5"/>
    </row>
    <row r="88" spans="1:8" s="14" customFormat="1" ht="66" customHeight="1">
      <c r="A88" s="23">
        <f t="shared" si="4"/>
        <v>31</v>
      </c>
      <c r="B88" s="5" t="s">
        <v>93</v>
      </c>
      <c r="C88" s="5" t="s">
        <v>75</v>
      </c>
      <c r="D88" s="1">
        <v>72.7</v>
      </c>
      <c r="E88" s="5" t="s">
        <v>7</v>
      </c>
      <c r="F88" s="7">
        <v>40162</v>
      </c>
      <c r="G88" s="1">
        <v>805085</v>
      </c>
      <c r="H88" s="5" t="s">
        <v>82</v>
      </c>
    </row>
    <row r="89" spans="1:12" s="14" customFormat="1" ht="66" customHeight="1">
      <c r="A89" s="23">
        <f t="shared" si="4"/>
        <v>32</v>
      </c>
      <c r="B89" s="5" t="s">
        <v>93</v>
      </c>
      <c r="C89" s="5" t="s">
        <v>75</v>
      </c>
      <c r="D89" s="1">
        <v>74.3</v>
      </c>
      <c r="E89" s="5" t="s">
        <v>7</v>
      </c>
      <c r="F89" s="7">
        <v>40227</v>
      </c>
      <c r="G89" s="1">
        <v>1051911</v>
      </c>
      <c r="H89" s="5"/>
      <c r="I89" s="22"/>
      <c r="J89" s="22"/>
      <c r="K89" s="22"/>
      <c r="L89" s="22"/>
    </row>
    <row r="90" spans="1:8" s="14" customFormat="1" ht="66" customHeight="1">
      <c r="A90" s="23">
        <f t="shared" si="4"/>
        <v>33</v>
      </c>
      <c r="B90" s="5" t="s">
        <v>141</v>
      </c>
      <c r="C90" s="5" t="s">
        <v>155</v>
      </c>
      <c r="D90" s="1">
        <v>29.9</v>
      </c>
      <c r="E90" s="5" t="s">
        <v>7</v>
      </c>
      <c r="F90" s="7">
        <v>40309</v>
      </c>
      <c r="G90" s="1">
        <v>730000</v>
      </c>
      <c r="H90" s="5"/>
    </row>
    <row r="91" spans="1:8" s="14" customFormat="1" ht="66" customHeight="1">
      <c r="A91" s="23">
        <f t="shared" si="4"/>
        <v>34</v>
      </c>
      <c r="B91" s="5" t="s">
        <v>142</v>
      </c>
      <c r="C91" s="5" t="s">
        <v>121</v>
      </c>
      <c r="D91" s="1">
        <v>61.7</v>
      </c>
      <c r="E91" s="5" t="s">
        <v>7</v>
      </c>
      <c r="F91" s="7">
        <v>40458</v>
      </c>
      <c r="G91" s="1">
        <v>1260000</v>
      </c>
      <c r="H91" s="5"/>
    </row>
    <row r="92" spans="1:8" s="14" customFormat="1" ht="66" customHeight="1">
      <c r="A92" s="29" t="s">
        <v>124</v>
      </c>
      <c r="B92" s="30"/>
      <c r="C92" s="31"/>
      <c r="D92" s="2">
        <f>SUM(D58:D91)</f>
        <v>3549.3999999999996</v>
      </c>
      <c r="E92" s="2"/>
      <c r="F92" s="2"/>
      <c r="G92" s="2">
        <f>SUM(G58:G91)</f>
        <v>63252441</v>
      </c>
      <c r="H92" s="5" t="s">
        <v>144</v>
      </c>
    </row>
    <row r="93" spans="1:8" s="14" customFormat="1" ht="66" customHeight="1">
      <c r="A93" s="29" t="s">
        <v>146</v>
      </c>
      <c r="B93" s="30"/>
      <c r="C93" s="31"/>
      <c r="D93" s="2">
        <f>D56+D92</f>
        <v>6195.5</v>
      </c>
      <c r="E93" s="2"/>
      <c r="F93" s="2"/>
      <c r="G93" s="2">
        <f>G56+G92</f>
        <v>104690078.08</v>
      </c>
      <c r="H93" s="5" t="s">
        <v>157</v>
      </c>
    </row>
    <row r="94" spans="1:8" s="14" customFormat="1" ht="45" customHeight="1">
      <c r="A94" s="37" t="s">
        <v>147</v>
      </c>
      <c r="B94" s="37"/>
      <c r="C94" s="37"/>
      <c r="D94" s="2">
        <f>D21+D93</f>
        <v>9452.3</v>
      </c>
      <c r="E94" s="2"/>
      <c r="F94" s="2"/>
      <c r="G94" s="2">
        <f>G21+G93</f>
        <v>161539778.07999998</v>
      </c>
      <c r="H94" s="5" t="s">
        <v>159</v>
      </c>
    </row>
    <row r="95" spans="1:8" s="14" customFormat="1" ht="31.5" customHeight="1">
      <c r="A95" s="39" t="s">
        <v>148</v>
      </c>
      <c r="B95" s="39"/>
      <c r="C95" s="39"/>
      <c r="D95" s="39"/>
      <c r="E95" s="39"/>
      <c r="F95" s="39"/>
      <c r="G95" s="39"/>
      <c r="H95" s="15"/>
    </row>
    <row r="96" spans="1:8" ht="40.5" customHeight="1">
      <c r="A96" s="3" t="s">
        <v>0</v>
      </c>
      <c r="B96" s="3" t="s">
        <v>1</v>
      </c>
      <c r="C96" s="32" t="s">
        <v>9</v>
      </c>
      <c r="D96" s="33"/>
      <c r="E96" s="3" t="s">
        <v>4</v>
      </c>
      <c r="F96" s="3" t="s">
        <v>6</v>
      </c>
      <c r="G96" s="9" t="s">
        <v>8</v>
      </c>
      <c r="H96" s="6" t="s">
        <v>10</v>
      </c>
    </row>
    <row r="97" spans="1:8" ht="61.5" customHeight="1">
      <c r="A97" s="6">
        <v>1</v>
      </c>
      <c r="B97" s="5" t="s">
        <v>42</v>
      </c>
      <c r="C97" s="34" t="s">
        <v>43</v>
      </c>
      <c r="D97" s="35"/>
      <c r="E97" s="1" t="s">
        <v>5</v>
      </c>
      <c r="F97" s="7">
        <v>40417</v>
      </c>
      <c r="G97" s="2">
        <v>31244000</v>
      </c>
      <c r="H97" s="5"/>
    </row>
    <row r="98" spans="1:8" s="14" customFormat="1" ht="45" customHeight="1">
      <c r="A98" s="37" t="s">
        <v>150</v>
      </c>
      <c r="B98" s="37"/>
      <c r="C98" s="37"/>
      <c r="D98" s="2"/>
      <c r="E98" s="2"/>
      <c r="F98" s="2"/>
      <c r="G98" s="2">
        <v>31244000</v>
      </c>
      <c r="H98" s="5" t="s">
        <v>158</v>
      </c>
    </row>
    <row r="99" spans="1:8" s="14" customFormat="1" ht="45" customHeight="1">
      <c r="A99" s="37" t="s">
        <v>160</v>
      </c>
      <c r="B99" s="37"/>
      <c r="C99" s="37"/>
      <c r="D99" s="2"/>
      <c r="E99" s="2"/>
      <c r="F99" s="2"/>
      <c r="G99" s="2"/>
      <c r="H99" s="5" t="s">
        <v>161</v>
      </c>
    </row>
    <row r="100" spans="1:8" s="14" customFormat="1" ht="45" customHeight="1">
      <c r="A100" s="24"/>
      <c r="B100" s="24"/>
      <c r="C100" s="24"/>
      <c r="D100" s="8"/>
      <c r="E100" s="8"/>
      <c r="F100" s="8"/>
      <c r="G100" s="8"/>
      <c r="H100" s="25"/>
    </row>
    <row r="101" spans="1:7" ht="40.5" customHeight="1">
      <c r="A101" s="38" t="s">
        <v>84</v>
      </c>
      <c r="B101" s="38"/>
      <c r="C101" s="38"/>
      <c r="D101" s="38"/>
      <c r="E101" s="38"/>
      <c r="F101" s="38"/>
      <c r="G101" s="38"/>
    </row>
    <row r="102" ht="40.5" customHeight="1">
      <c r="G102" s="16"/>
    </row>
    <row r="103" ht="40.5" customHeight="1">
      <c r="G103" s="8"/>
    </row>
    <row r="104" ht="40.5" customHeight="1">
      <c r="G104" s="16"/>
    </row>
    <row r="105" ht="40.5" customHeight="1">
      <c r="G105" s="4"/>
    </row>
    <row r="106" ht="40.5" customHeight="1">
      <c r="G106" s="16"/>
    </row>
    <row r="107" ht="40.5" customHeight="1">
      <c r="G107" s="16"/>
    </row>
    <row r="108" ht="40.5" customHeight="1">
      <c r="G108" s="16"/>
    </row>
    <row r="109" ht="40.5" customHeight="1">
      <c r="G109" s="16"/>
    </row>
    <row r="110" ht="40.5" customHeight="1">
      <c r="G110" s="16"/>
    </row>
    <row r="111" ht="40.5" customHeight="1">
      <c r="G111" s="16"/>
    </row>
    <row r="112" ht="40.5" customHeight="1">
      <c r="G112" s="16"/>
    </row>
    <row r="113" ht="40.5" customHeight="1">
      <c r="G113" s="16"/>
    </row>
    <row r="114" ht="40.5" customHeight="1">
      <c r="G114" s="16"/>
    </row>
    <row r="115" ht="40.5" customHeight="1">
      <c r="G115" s="16"/>
    </row>
    <row r="116" ht="40.5" customHeight="1">
      <c r="G116" s="16"/>
    </row>
    <row r="117" ht="40.5" customHeight="1">
      <c r="G117" s="16"/>
    </row>
    <row r="118" ht="40.5" customHeight="1">
      <c r="G118" s="16"/>
    </row>
    <row r="119" ht="40.5" customHeight="1">
      <c r="G119" s="16"/>
    </row>
    <row r="120" ht="40.5" customHeight="1">
      <c r="G120" s="16"/>
    </row>
    <row r="121" ht="40.5" customHeight="1">
      <c r="G121" s="16"/>
    </row>
    <row r="122" ht="40.5" customHeight="1">
      <c r="G122" s="16"/>
    </row>
    <row r="123" ht="40.5" customHeight="1">
      <c r="G123" s="16"/>
    </row>
    <row r="124" ht="40.5" customHeight="1">
      <c r="G124" s="16"/>
    </row>
    <row r="125" ht="40.5" customHeight="1">
      <c r="G125" s="16"/>
    </row>
    <row r="126" ht="40.5" customHeight="1">
      <c r="G126" s="16"/>
    </row>
    <row r="127" ht="40.5" customHeight="1">
      <c r="G127" s="16"/>
    </row>
    <row r="128" ht="40.5" customHeight="1">
      <c r="G128" s="16"/>
    </row>
    <row r="129" ht="40.5" customHeight="1">
      <c r="G129" s="16"/>
    </row>
    <row r="130" ht="40.5" customHeight="1">
      <c r="G130" s="16"/>
    </row>
    <row r="131" ht="40.5" customHeight="1">
      <c r="G131" s="16"/>
    </row>
    <row r="132" ht="40.5" customHeight="1">
      <c r="G132" s="16"/>
    </row>
    <row r="133" ht="40.5" customHeight="1">
      <c r="G133" s="16"/>
    </row>
    <row r="134" ht="40.5" customHeight="1">
      <c r="G134" s="16"/>
    </row>
    <row r="135" ht="40.5" customHeight="1">
      <c r="G135" s="16"/>
    </row>
    <row r="136" ht="40.5" customHeight="1">
      <c r="G136" s="16"/>
    </row>
    <row r="137" ht="40.5" customHeight="1">
      <c r="G137" s="16"/>
    </row>
    <row r="138" ht="40.5" customHeight="1">
      <c r="G138" s="16"/>
    </row>
    <row r="139" ht="40.5" customHeight="1">
      <c r="G139" s="16"/>
    </row>
    <row r="140" ht="40.5" customHeight="1">
      <c r="G140" s="16"/>
    </row>
    <row r="141" ht="40.5" customHeight="1">
      <c r="G141" s="16"/>
    </row>
    <row r="142" ht="40.5" customHeight="1">
      <c r="G142" s="16"/>
    </row>
    <row r="143" ht="40.5" customHeight="1">
      <c r="G143" s="16"/>
    </row>
    <row r="144" ht="40.5" customHeight="1">
      <c r="G144" s="16"/>
    </row>
    <row r="145" ht="40.5" customHeight="1">
      <c r="G145" s="16"/>
    </row>
    <row r="146" ht="40.5" customHeight="1">
      <c r="G146" s="16"/>
    </row>
    <row r="147" ht="40.5" customHeight="1">
      <c r="G147" s="16"/>
    </row>
    <row r="148" ht="40.5" customHeight="1">
      <c r="G148" s="16"/>
    </row>
    <row r="149" ht="40.5" customHeight="1">
      <c r="G149" s="16"/>
    </row>
    <row r="150" ht="40.5" customHeight="1">
      <c r="G150" s="16"/>
    </row>
    <row r="151" ht="40.5" customHeight="1">
      <c r="G151" s="16"/>
    </row>
    <row r="152" ht="40.5" customHeight="1">
      <c r="G152" s="16"/>
    </row>
    <row r="153" ht="40.5" customHeight="1">
      <c r="G153" s="16"/>
    </row>
    <row r="154" ht="40.5" customHeight="1">
      <c r="G154" s="16"/>
    </row>
    <row r="155" ht="40.5" customHeight="1">
      <c r="G155" s="16"/>
    </row>
    <row r="156" ht="40.5" customHeight="1">
      <c r="G156" s="16"/>
    </row>
    <row r="157" ht="40.5" customHeight="1">
      <c r="G157" s="16"/>
    </row>
    <row r="158" ht="40.5" customHeight="1">
      <c r="G158" s="16"/>
    </row>
    <row r="159" ht="40.5" customHeight="1">
      <c r="G159" s="16"/>
    </row>
    <row r="160" ht="40.5" customHeight="1">
      <c r="G160" s="16"/>
    </row>
    <row r="161" ht="40.5" customHeight="1">
      <c r="G161" s="16"/>
    </row>
    <row r="162" ht="40.5" customHeight="1">
      <c r="G162" s="16"/>
    </row>
    <row r="163" ht="40.5" customHeight="1">
      <c r="G163" s="16"/>
    </row>
    <row r="164" ht="40.5" customHeight="1">
      <c r="G164" s="16"/>
    </row>
    <row r="165" ht="40.5" customHeight="1">
      <c r="G165" s="16"/>
    </row>
    <row r="166" ht="40.5" customHeight="1">
      <c r="G166" s="16"/>
    </row>
    <row r="167" ht="40.5" customHeight="1">
      <c r="G167" s="16"/>
    </row>
    <row r="168" ht="40.5" customHeight="1">
      <c r="G168" s="16"/>
    </row>
    <row r="169" ht="40.5" customHeight="1">
      <c r="G169" s="16"/>
    </row>
    <row r="170" ht="40.5" customHeight="1">
      <c r="G170" s="16"/>
    </row>
    <row r="171" ht="40.5" customHeight="1">
      <c r="G171" s="16"/>
    </row>
    <row r="172" ht="40.5" customHeight="1">
      <c r="G172" s="16"/>
    </row>
    <row r="173" ht="40.5" customHeight="1">
      <c r="G173" s="16"/>
    </row>
    <row r="174" ht="40.5" customHeight="1">
      <c r="G174" s="16"/>
    </row>
    <row r="175" ht="40.5" customHeight="1">
      <c r="G175" s="16"/>
    </row>
    <row r="176" ht="40.5" customHeight="1">
      <c r="G176" s="16"/>
    </row>
    <row r="177" ht="40.5" customHeight="1">
      <c r="G177" s="16"/>
    </row>
    <row r="178" ht="40.5" customHeight="1">
      <c r="G178" s="16"/>
    </row>
    <row r="179" ht="40.5" customHeight="1">
      <c r="G179" s="16"/>
    </row>
    <row r="180" ht="40.5" customHeight="1">
      <c r="G180" s="16"/>
    </row>
    <row r="181" ht="40.5" customHeight="1">
      <c r="G181" s="16"/>
    </row>
    <row r="182" ht="40.5" customHeight="1">
      <c r="G182" s="16"/>
    </row>
    <row r="183" ht="40.5" customHeight="1">
      <c r="G183" s="16"/>
    </row>
    <row r="184" ht="40.5" customHeight="1">
      <c r="G184" s="16"/>
    </row>
    <row r="185" ht="40.5" customHeight="1">
      <c r="G185" s="16"/>
    </row>
    <row r="186" ht="40.5" customHeight="1">
      <c r="G186" s="16"/>
    </row>
    <row r="187" ht="40.5" customHeight="1">
      <c r="G187" s="16"/>
    </row>
    <row r="188" ht="40.5" customHeight="1">
      <c r="G188" s="16"/>
    </row>
    <row r="189" ht="40.5" customHeight="1">
      <c r="G189" s="16"/>
    </row>
    <row r="190" ht="40.5" customHeight="1">
      <c r="G190" s="16"/>
    </row>
    <row r="191" ht="40.5" customHeight="1">
      <c r="G191" s="16"/>
    </row>
    <row r="192" ht="40.5" customHeight="1">
      <c r="G192" s="16"/>
    </row>
    <row r="193" ht="40.5" customHeight="1">
      <c r="G193" s="16"/>
    </row>
    <row r="194" ht="40.5" customHeight="1">
      <c r="G194" s="16"/>
    </row>
    <row r="195" ht="40.5" customHeight="1">
      <c r="G195" s="16"/>
    </row>
    <row r="196" ht="40.5" customHeight="1">
      <c r="G196" s="16"/>
    </row>
    <row r="197" ht="40.5" customHeight="1">
      <c r="G197" s="16"/>
    </row>
    <row r="198" ht="40.5" customHeight="1">
      <c r="G198" s="16"/>
    </row>
    <row r="199" ht="40.5" customHeight="1">
      <c r="G199" s="16"/>
    </row>
    <row r="200" ht="40.5" customHeight="1">
      <c r="G200" s="16"/>
    </row>
    <row r="201" ht="40.5" customHeight="1">
      <c r="G201" s="16"/>
    </row>
    <row r="202" ht="40.5" customHeight="1">
      <c r="G202" s="16"/>
    </row>
    <row r="203" ht="40.5" customHeight="1">
      <c r="G203" s="16"/>
    </row>
    <row r="204" ht="40.5" customHeight="1">
      <c r="G204" s="16"/>
    </row>
    <row r="205" ht="40.5" customHeight="1">
      <c r="G205" s="16"/>
    </row>
    <row r="206" ht="40.5" customHeight="1">
      <c r="G206" s="16"/>
    </row>
    <row r="207" ht="40.5" customHeight="1">
      <c r="G207" s="16"/>
    </row>
    <row r="208" ht="40.5" customHeight="1">
      <c r="G208" s="16"/>
    </row>
    <row r="209" ht="40.5" customHeight="1">
      <c r="G209" s="16"/>
    </row>
    <row r="210" ht="40.5" customHeight="1">
      <c r="G210" s="16"/>
    </row>
    <row r="211" ht="40.5" customHeight="1">
      <c r="G211" s="16"/>
    </row>
    <row r="212" ht="40.5" customHeight="1">
      <c r="G212" s="16"/>
    </row>
    <row r="213" ht="40.5" customHeight="1">
      <c r="G213" s="16"/>
    </row>
    <row r="214" ht="40.5" customHeight="1">
      <c r="G214" s="16"/>
    </row>
    <row r="215" ht="40.5" customHeight="1">
      <c r="G215" s="16"/>
    </row>
    <row r="216" ht="40.5" customHeight="1">
      <c r="G216" s="16"/>
    </row>
    <row r="217" ht="40.5" customHeight="1">
      <c r="G217" s="16"/>
    </row>
    <row r="218" ht="40.5" customHeight="1">
      <c r="G218" s="16"/>
    </row>
    <row r="219" ht="40.5" customHeight="1">
      <c r="G219" s="16"/>
    </row>
    <row r="220" ht="40.5" customHeight="1">
      <c r="G220" s="16"/>
    </row>
    <row r="221" ht="40.5" customHeight="1">
      <c r="G221" s="16"/>
    </row>
    <row r="222" ht="40.5" customHeight="1">
      <c r="G222" s="16"/>
    </row>
    <row r="223" ht="40.5" customHeight="1">
      <c r="G223" s="16"/>
    </row>
    <row r="224" ht="40.5" customHeight="1">
      <c r="G224" s="16"/>
    </row>
    <row r="225" ht="40.5" customHeight="1">
      <c r="G225" s="16"/>
    </row>
    <row r="226" ht="40.5" customHeight="1">
      <c r="G226" s="16"/>
    </row>
    <row r="227" ht="40.5" customHeight="1">
      <c r="G227" s="16"/>
    </row>
    <row r="228" ht="40.5" customHeight="1">
      <c r="G228" s="16"/>
    </row>
    <row r="229" ht="40.5" customHeight="1">
      <c r="G229" s="16"/>
    </row>
    <row r="230" ht="40.5" customHeight="1">
      <c r="G230" s="16"/>
    </row>
    <row r="231" ht="40.5" customHeight="1">
      <c r="G231" s="16"/>
    </row>
    <row r="232" ht="40.5" customHeight="1">
      <c r="G232" s="16"/>
    </row>
    <row r="233" ht="40.5" customHeight="1">
      <c r="G233" s="16"/>
    </row>
    <row r="234" ht="40.5" customHeight="1">
      <c r="G234" s="16"/>
    </row>
    <row r="235" ht="40.5" customHeight="1">
      <c r="G235" s="16"/>
    </row>
    <row r="236" ht="40.5" customHeight="1">
      <c r="G236" s="16"/>
    </row>
    <row r="237" ht="40.5" customHeight="1">
      <c r="G237" s="16"/>
    </row>
    <row r="238" ht="40.5" customHeight="1">
      <c r="G238" s="16"/>
    </row>
    <row r="239" ht="40.5" customHeight="1">
      <c r="G239" s="16"/>
    </row>
    <row r="240" ht="40.5" customHeight="1">
      <c r="G240" s="16"/>
    </row>
    <row r="241" ht="40.5" customHeight="1">
      <c r="G241" s="16"/>
    </row>
    <row r="242" ht="40.5" customHeight="1">
      <c r="G242" s="16"/>
    </row>
    <row r="243" ht="40.5" customHeight="1">
      <c r="G243" s="16"/>
    </row>
    <row r="244" ht="40.5" customHeight="1">
      <c r="G244" s="16"/>
    </row>
  </sheetData>
  <sheetProtection/>
  <mergeCells count="18">
    <mergeCell ref="A99:C99"/>
    <mergeCell ref="A92:C92"/>
    <mergeCell ref="A101:G101"/>
    <mergeCell ref="A95:G95"/>
    <mergeCell ref="A56:C56"/>
    <mergeCell ref="A94:C94"/>
    <mergeCell ref="G1:H1"/>
    <mergeCell ref="A5:G5"/>
    <mergeCell ref="A21:C21"/>
    <mergeCell ref="A6:H6"/>
    <mergeCell ref="A22:H22"/>
    <mergeCell ref="A98:C98"/>
    <mergeCell ref="A2:H2"/>
    <mergeCell ref="A23:H23"/>
    <mergeCell ref="A57:H57"/>
    <mergeCell ref="A93:C93"/>
    <mergeCell ref="C96:D96"/>
    <mergeCell ref="C97:D97"/>
  </mergeCells>
  <printOptions/>
  <pageMargins left="0.75" right="0.75" top="1" bottom="1" header="0.5" footer="0.5"/>
  <pageSetup fitToHeight="18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alex</cp:lastModifiedBy>
  <cp:lastPrinted>2011-01-18T08:01:59Z</cp:lastPrinted>
  <dcterms:created xsi:type="dcterms:W3CDTF">2008-06-09T05:01:27Z</dcterms:created>
  <dcterms:modified xsi:type="dcterms:W3CDTF">2011-01-21T06:11:57Z</dcterms:modified>
  <cp:category/>
  <cp:version/>
  <cp:contentType/>
  <cp:contentStatus/>
</cp:coreProperties>
</file>